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dodijeljene potpore" sheetId="1" r:id="rId1"/>
  </sheets>
  <calcPr calcId="125725"/>
</workbook>
</file>

<file path=xl/calcChain.xml><?xml version="1.0" encoding="utf-8"?>
<calcChain xmlns="http://schemas.openxmlformats.org/spreadsheetml/2006/main">
  <c r="G17" i="1"/>
  <c r="G42" l="1"/>
  <c r="G41"/>
  <c r="G40"/>
  <c r="G39"/>
  <c r="G38"/>
  <c r="G37"/>
  <c r="G36"/>
  <c r="G35"/>
  <c r="G34"/>
  <c r="G33"/>
  <c r="G32"/>
  <c r="G31"/>
  <c r="G29"/>
  <c r="G28"/>
  <c r="G27"/>
  <c r="G26"/>
  <c r="G25"/>
  <c r="G24"/>
  <c r="G23"/>
  <c r="G22"/>
  <c r="G21"/>
  <c r="G20"/>
  <c r="G19"/>
  <c r="G18"/>
  <c r="G16"/>
  <c r="G15"/>
  <c r="G13"/>
  <c r="G12"/>
  <c r="G11"/>
  <c r="G10"/>
  <c r="G9"/>
  <c r="G8"/>
  <c r="G7"/>
  <c r="G6"/>
  <c r="G5"/>
  <c r="G43" l="1"/>
</calcChain>
</file>

<file path=xl/sharedStrings.xml><?xml version="1.0" encoding="utf-8"?>
<sst xmlns="http://schemas.openxmlformats.org/spreadsheetml/2006/main" count="162" uniqueCount="124">
  <si>
    <t>RB</t>
  </si>
  <si>
    <t xml:space="preserve">OBRT / TVRTKA </t>
  </si>
  <si>
    <t>NKD</t>
  </si>
  <si>
    <t>ADRESA</t>
  </si>
  <si>
    <t>INVESTICIJA</t>
  </si>
  <si>
    <t>IZOS POTPORE U KN</t>
  </si>
  <si>
    <t>OPIS</t>
  </si>
  <si>
    <t>IZNOS U KN BEZ PDV</t>
  </si>
  <si>
    <t>VIAS d.o.o.</t>
  </si>
  <si>
    <t>16.24 proizvodnja ambalaže od drva</t>
  </si>
  <si>
    <t>Gibanična 28, Koprivnica</t>
  </si>
  <si>
    <t>oprema</t>
  </si>
  <si>
    <t>POBIS d.o.o.</t>
  </si>
  <si>
    <t xml:space="preserve">23.91 proizvodnja brusnih proizvoda </t>
  </si>
  <si>
    <t>Dravska 16, Koprivnica</t>
  </si>
  <si>
    <t>oprema i uređenje poslovnog prostora</t>
  </si>
  <si>
    <t>IMANJE KAPRONCA vl. Zvonimir Pavlic</t>
  </si>
  <si>
    <t>10.32 proizvodnja sokova od voća</t>
  </si>
  <si>
    <t>Trg Svetog Trojstva 44, Legrad</t>
  </si>
  <si>
    <t>PAMPA-TEA vl. Krešimir Krznarić</t>
  </si>
  <si>
    <t>10.83 prerada čaja</t>
  </si>
  <si>
    <t>Braće Wolf 3, Koprivnica</t>
  </si>
  <si>
    <t>TISKARA RIHTARIĆ vl. Kristija Rihtarić</t>
  </si>
  <si>
    <t>18.14 knjigovežne djelatnosti</t>
  </si>
  <si>
    <t>Gorička 16, Koprivnica</t>
  </si>
  <si>
    <t>KOLEKS vl. Ksenija Kolarević, Molve Grede</t>
  </si>
  <si>
    <t>Molve Grede 65a, Molve</t>
  </si>
  <si>
    <t>OPG IVAN BEDOIĆ</t>
  </si>
  <si>
    <t>priprema svježeg sira i vrhnja, proizvodnja konzumnih jaja</t>
  </si>
  <si>
    <t>Selanec 36, Selanec</t>
  </si>
  <si>
    <t>BOCAK vl. Đuro Bocak</t>
  </si>
  <si>
    <t>20.14 proizvodnja drvenog ugljena</t>
  </si>
  <si>
    <t>Gornje selo 6, Trema</t>
  </si>
  <si>
    <t>MDS obrt za elektroinstalaterske i vodoinstalaterske radove vl. Mario Smolak</t>
  </si>
  <si>
    <t>43.21 postavljanje električnih instalacija</t>
  </si>
  <si>
    <t>Koprivnička 13, Torčec</t>
  </si>
  <si>
    <t>uređenje poslovnog prostora</t>
  </si>
  <si>
    <t>BIOTER d.o.o.</t>
  </si>
  <si>
    <t>71.20. tehničko ispitivanje i analiza</t>
  </si>
  <si>
    <t>Ivana Generalića 3, Koprivnica</t>
  </si>
  <si>
    <t>kupnja poslobnog prostora</t>
  </si>
  <si>
    <t>SMOLAK automehaničarski obrt vl. Krunoslav Smolak</t>
  </si>
  <si>
    <t>45.20  automehaničarski popravci motornih vozila</t>
  </si>
  <si>
    <t>Dubovečki breg 8a, Koprivnica</t>
  </si>
  <si>
    <t>LIMIV TIM j.d.o.o.</t>
  </si>
  <si>
    <t>43.91 radovi na krovištu</t>
  </si>
  <si>
    <t>Jendreki 10, Kamešnica</t>
  </si>
  <si>
    <t>DOM BAKA ILONA, Koprivnica</t>
  </si>
  <si>
    <t>87.30 socijalna skrb sa smještaje za starije osobe i osobe s invaliditetom</t>
  </si>
  <si>
    <t>Braće Radića 25, Koprivnica</t>
  </si>
  <si>
    <t>oprema i opremanje poslovnog prostora</t>
  </si>
  <si>
    <t>UNICITAS d.o.o.</t>
  </si>
  <si>
    <t>62.01 računalno programiranje</t>
  </si>
  <si>
    <t>Augusta Šenoe 5, Koprivnica</t>
  </si>
  <si>
    <t>ROYAL STUDIO vl. Danijela Pavlović</t>
  </si>
  <si>
    <t>96.09 njega kućnih ljubimaca</t>
  </si>
  <si>
    <t>Braće Radića 67B, Koprivnica</t>
  </si>
  <si>
    <t>KENĐELIĆ vl. Andrej Kenđelić</t>
  </si>
  <si>
    <t>43.31 fasadni i štukaturski radovi</t>
  </si>
  <si>
    <t>Šemovačka 14, Virje</t>
  </si>
  <si>
    <t>Obrt za čuvanje djece ANĐELI vl. Minea Filipović</t>
  </si>
  <si>
    <t>88.91 dnevna skrb o djeci</t>
  </si>
  <si>
    <t>Ratarska 3, Starigrad, Koprivnica</t>
  </si>
  <si>
    <t>SDS GRADNJA d.o.o.</t>
  </si>
  <si>
    <t>41.20 gradnja stambenih i nestambenih zgrada</t>
  </si>
  <si>
    <t>Starogradska 10, Reka</t>
  </si>
  <si>
    <t>SMIK&amp;SKRIN d.o.o.</t>
  </si>
  <si>
    <t>16.23  ostala građevinska stolarija</t>
  </si>
  <si>
    <t>Ludbreški odvojak 16, Koprivnica</t>
  </si>
  <si>
    <t>SV. LADISLAV d.o.o.</t>
  </si>
  <si>
    <t>Ladislav Sokolovački 16, Ladislav Sokolovački</t>
  </si>
  <si>
    <t>KNJIGOVODSTVENI URED RUĐIC vl. Spomenka Ruđic</t>
  </si>
  <si>
    <t>74.12 računovodstveni i knjigovodstveni poslovi</t>
  </si>
  <si>
    <t>Trg E. Kumičića 11, Koprivnica</t>
  </si>
  <si>
    <t>AVB-SERVIS vl. Adam Blažeković</t>
  </si>
  <si>
    <t>33.12 proizvodnja, održavanje i popravak strojeva za opće namjene</t>
  </si>
  <si>
    <t>Starogradska 153, Starigrad</t>
  </si>
  <si>
    <t xml:space="preserve">oprema </t>
  </si>
  <si>
    <t>ANITA KOVAČIĆ LONČARIĆ odvjetnica</t>
  </si>
  <si>
    <t>odvjetničke usluge</t>
  </si>
  <si>
    <t>Antuna Nemčića 1/1, Koprivnica</t>
  </si>
  <si>
    <t>DANI MONT j.d.o.o.</t>
  </si>
  <si>
    <t>43.29 ostali građevinski instalacijski radovi</t>
  </si>
  <si>
    <t>Miroslava Krleže 86, Koprivnica</t>
  </si>
  <si>
    <t>BRNICA vl. Veljko Brnica</t>
  </si>
  <si>
    <t>43.11 uklanjanje građevina</t>
  </si>
  <si>
    <t>Ljudevita Gaja 26, Koprivnica</t>
  </si>
  <si>
    <t>GRADITELJ-D d.o.o.</t>
  </si>
  <si>
    <t>41.20. gradnja stambenih i nestambenih zgrada</t>
  </si>
  <si>
    <t>Ulica sv. Vida 2C, Draganovec</t>
  </si>
  <si>
    <t>VELLFIT vl. Velimir Golub</t>
  </si>
  <si>
    <t>85.59 ostalo obrazovanje i poučavanje</t>
  </si>
  <si>
    <t>Trg kralja Krešimira 10, Koprivnica</t>
  </si>
  <si>
    <t>FENOM d.o.o.</t>
  </si>
  <si>
    <t>Zagorska 103a, Križevci</t>
  </si>
  <si>
    <t>KADING d.o.o.</t>
  </si>
  <si>
    <t>71.12 inženjerstvo i s njim povezano savjetovanje</t>
  </si>
  <si>
    <t>Grgura Karlovčana 52, Koprivnica</t>
  </si>
  <si>
    <t>PODUZETNIK vl. Katica Magdić</t>
  </si>
  <si>
    <t>Vinogradska 25, Đurđevac</t>
  </si>
  <si>
    <t>ZIHERICA d.o.o.</t>
  </si>
  <si>
    <t>Pofuki 20, Gornja Rijeka</t>
  </si>
  <si>
    <t>BRANIMIR JURANIĆ obrt za polj. I usluge</t>
  </si>
  <si>
    <t>10.32 proizvodnja sokova od voća i povrća</t>
  </si>
  <si>
    <t>Donji breg 7, Subotica Podravska</t>
  </si>
  <si>
    <t>FIJA ING d.o.o.</t>
  </si>
  <si>
    <t>25.11 proizvodnja metalnih konstrukcija i njihovih dijelova</t>
  </si>
  <si>
    <t>Frana Galovića 54a, Peteranec</t>
  </si>
  <si>
    <t>TISA vl. Snježana Čuklić</t>
  </si>
  <si>
    <t>Orehovec 16, Sv. Petar Orehovec</t>
  </si>
  <si>
    <t>AUTO CENTAR KRIVAK d.o.o.</t>
  </si>
  <si>
    <t>Stjepana Radića 28c, Reka</t>
  </si>
  <si>
    <t>DUWAR d.o.o.</t>
  </si>
  <si>
    <t>28.00  proizvodnja proizvoda od metala</t>
  </si>
  <si>
    <t>Bjelovarska cesta 18, Koprivanica</t>
  </si>
  <si>
    <t>EVIA vl. Kristina Kukec Želimorski</t>
  </si>
  <si>
    <t>96.02 frizerski saloni</t>
  </si>
  <si>
    <t>Mihovila Pavleka Miškine 2, Koprivnica</t>
  </si>
  <si>
    <t>LEGOLIM vl. Gordan Levatić</t>
  </si>
  <si>
    <t>25.99 proizvodnja raznih proizvoda od metala - žljebova i sl.</t>
  </si>
  <si>
    <t>Varaždinska cesta 181b, Koprivnica</t>
  </si>
  <si>
    <t>45.20 održavanje i popravak motornih vozila</t>
  </si>
  <si>
    <t>10.91. proizvodnja pripremljene stočne hrane</t>
  </si>
  <si>
    <t xml:space="preserve">POPIS DODIJELJENIH POTPORA MALE VRIJEDNOSTI PO DIREKTIVI 1407 U 2022. GODINI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</si>
</sst>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4" fontId="0" fillId="0" borderId="2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J19" sqref="J19"/>
    </sheetView>
  </sheetViews>
  <sheetFormatPr defaultRowHeight="15"/>
  <cols>
    <col min="1" max="1" width="6.28515625" style="37" customWidth="1"/>
    <col min="2" max="2" width="32.85546875" style="2" customWidth="1"/>
    <col min="3" max="3" width="25" style="2" customWidth="1"/>
    <col min="4" max="4" width="32.140625" style="2" customWidth="1"/>
    <col min="5" max="5" width="19.42578125" style="2" customWidth="1"/>
    <col min="6" max="6" width="19.7109375" customWidth="1"/>
    <col min="7" max="7" width="19.28515625" customWidth="1"/>
  </cols>
  <sheetData>
    <row r="1" spans="1:7">
      <c r="A1" s="1" t="s">
        <v>123</v>
      </c>
      <c r="B1" s="1"/>
      <c r="C1" s="1"/>
      <c r="D1" s="1"/>
      <c r="E1" s="1"/>
      <c r="F1" s="1"/>
      <c r="G1" s="1"/>
    </row>
    <row r="3" spans="1:7" s="6" customFormat="1" ht="26.25" customHeight="1">
      <c r="A3" s="3" t="s">
        <v>0</v>
      </c>
      <c r="B3" s="4" t="s">
        <v>1</v>
      </c>
      <c r="C3" s="4" t="s">
        <v>3</v>
      </c>
      <c r="D3" s="39" t="s">
        <v>2</v>
      </c>
      <c r="E3" s="5" t="s">
        <v>4</v>
      </c>
      <c r="F3" s="5"/>
      <c r="G3" s="3" t="s">
        <v>5</v>
      </c>
    </row>
    <row r="4" spans="1:7" s="12" customFormat="1">
      <c r="A4" s="7"/>
      <c r="B4" s="8"/>
      <c r="C4" s="8"/>
      <c r="D4" s="9" t="s">
        <v>6</v>
      </c>
      <c r="E4" s="10" t="s">
        <v>6</v>
      </c>
      <c r="F4" s="11" t="s">
        <v>7</v>
      </c>
      <c r="G4" s="7"/>
    </row>
    <row r="5" spans="1:7" s="17" customFormat="1" ht="30">
      <c r="A5" s="13">
        <v>1</v>
      </c>
      <c r="B5" s="14" t="s">
        <v>8</v>
      </c>
      <c r="C5" s="14" t="s">
        <v>10</v>
      </c>
      <c r="D5" s="14" t="s">
        <v>9</v>
      </c>
      <c r="E5" s="14" t="s">
        <v>11</v>
      </c>
      <c r="F5" s="15">
        <v>10628.68</v>
      </c>
      <c r="G5" s="16">
        <f t="shared" ref="G5:G13" si="0">F5*30/100</f>
        <v>3188.6040000000003</v>
      </c>
    </row>
    <row r="6" spans="1:7" s="17" customFormat="1" ht="30">
      <c r="A6" s="13">
        <v>2</v>
      </c>
      <c r="B6" s="14" t="s">
        <v>12</v>
      </c>
      <c r="C6" s="14" t="s">
        <v>14</v>
      </c>
      <c r="D6" s="14" t="s">
        <v>13</v>
      </c>
      <c r="E6" s="14" t="s">
        <v>15</v>
      </c>
      <c r="F6" s="15">
        <v>95253.793999999994</v>
      </c>
      <c r="G6" s="16">
        <f t="shared" si="0"/>
        <v>28576.138199999998</v>
      </c>
    </row>
    <row r="7" spans="1:7" s="17" customFormat="1" ht="30">
      <c r="A7" s="13">
        <v>3</v>
      </c>
      <c r="B7" s="14" t="s">
        <v>16</v>
      </c>
      <c r="C7" s="14" t="s">
        <v>18</v>
      </c>
      <c r="D7" s="14" t="s">
        <v>17</v>
      </c>
      <c r="E7" s="14" t="s">
        <v>11</v>
      </c>
      <c r="F7" s="15">
        <v>29769.040000000001</v>
      </c>
      <c r="G7" s="16">
        <f t="shared" si="0"/>
        <v>8930.7120000000014</v>
      </c>
    </row>
    <row r="8" spans="1:7" s="21" customFormat="1">
      <c r="A8" s="13">
        <v>4</v>
      </c>
      <c r="B8" s="18" t="s">
        <v>19</v>
      </c>
      <c r="C8" s="18" t="s">
        <v>21</v>
      </c>
      <c r="D8" s="18" t="s">
        <v>20</v>
      </c>
      <c r="E8" s="18" t="s">
        <v>11</v>
      </c>
      <c r="F8" s="19">
        <v>26527.989999999998</v>
      </c>
      <c r="G8" s="20">
        <f t="shared" si="0"/>
        <v>7958.3969999999999</v>
      </c>
    </row>
    <row r="9" spans="1:7" s="17" customFormat="1" ht="30">
      <c r="A9" s="13">
        <v>5</v>
      </c>
      <c r="B9" s="14" t="s">
        <v>22</v>
      </c>
      <c r="C9" s="14" t="s">
        <v>24</v>
      </c>
      <c r="D9" s="14" t="s">
        <v>23</v>
      </c>
      <c r="E9" s="14" t="s">
        <v>11</v>
      </c>
      <c r="F9" s="15">
        <v>60614.979999999996</v>
      </c>
      <c r="G9" s="16">
        <f t="shared" si="0"/>
        <v>18184.493999999999</v>
      </c>
    </row>
    <row r="10" spans="1:7" s="17" customFormat="1" ht="30">
      <c r="A10" s="13">
        <v>6</v>
      </c>
      <c r="B10" s="22" t="s">
        <v>25</v>
      </c>
      <c r="C10" s="22" t="s">
        <v>26</v>
      </c>
      <c r="D10" s="22" t="s">
        <v>9</v>
      </c>
      <c r="E10" s="14" t="s">
        <v>11</v>
      </c>
      <c r="F10" s="23">
        <v>143707.144</v>
      </c>
      <c r="G10" s="24">
        <f t="shared" si="0"/>
        <v>43112.143200000006</v>
      </c>
    </row>
    <row r="11" spans="1:7" s="17" customFormat="1" ht="30">
      <c r="A11" s="13">
        <v>7</v>
      </c>
      <c r="B11" s="25" t="s">
        <v>27</v>
      </c>
      <c r="C11" s="25" t="s">
        <v>29</v>
      </c>
      <c r="D11" s="25" t="s">
        <v>28</v>
      </c>
      <c r="E11" s="25" t="s">
        <v>11</v>
      </c>
      <c r="F11" s="15">
        <v>139505</v>
      </c>
      <c r="G11" s="16">
        <f t="shared" si="0"/>
        <v>41851.5</v>
      </c>
    </row>
    <row r="12" spans="1:7" s="17" customFormat="1">
      <c r="A12" s="13">
        <v>8</v>
      </c>
      <c r="B12" s="25" t="s">
        <v>30</v>
      </c>
      <c r="C12" s="25" t="s">
        <v>32</v>
      </c>
      <c r="D12" s="25" t="s">
        <v>31</v>
      </c>
      <c r="E12" s="25" t="s">
        <v>11</v>
      </c>
      <c r="F12" s="15">
        <v>12558.12</v>
      </c>
      <c r="G12" s="16">
        <f t="shared" si="0"/>
        <v>3767.4360000000001</v>
      </c>
    </row>
    <row r="13" spans="1:7" s="17" customFormat="1" ht="45">
      <c r="A13" s="13">
        <v>9</v>
      </c>
      <c r="B13" s="14" t="s">
        <v>33</v>
      </c>
      <c r="C13" s="14" t="s">
        <v>35</v>
      </c>
      <c r="D13" s="14" t="s">
        <v>34</v>
      </c>
      <c r="E13" s="14" t="s">
        <v>36</v>
      </c>
      <c r="F13" s="15">
        <v>43752.4</v>
      </c>
      <c r="G13" s="16">
        <f t="shared" si="0"/>
        <v>13125.72</v>
      </c>
    </row>
    <row r="14" spans="1:7" s="26" customFormat="1" ht="30">
      <c r="A14" s="13">
        <v>10</v>
      </c>
      <c r="B14" s="14" t="s">
        <v>37</v>
      </c>
      <c r="C14" s="14" t="s">
        <v>39</v>
      </c>
      <c r="D14" s="14" t="s">
        <v>38</v>
      </c>
      <c r="E14" s="14" t="s">
        <v>40</v>
      </c>
      <c r="F14" s="15">
        <v>611379.69999999995</v>
      </c>
      <c r="G14" s="16">
        <v>50000</v>
      </c>
    </row>
    <row r="15" spans="1:7" s="17" customFormat="1" ht="30">
      <c r="A15" s="13">
        <v>11</v>
      </c>
      <c r="B15" s="14" t="s">
        <v>41</v>
      </c>
      <c r="C15" s="14" t="s">
        <v>43</v>
      </c>
      <c r="D15" s="14" t="s">
        <v>42</v>
      </c>
      <c r="E15" s="14" t="s">
        <v>36</v>
      </c>
      <c r="F15" s="15">
        <v>133579.50000000003</v>
      </c>
      <c r="G15" s="16">
        <f t="shared" ref="G15:G29" si="1">F15*30/100</f>
        <v>40073.850000000006</v>
      </c>
    </row>
    <row r="16" spans="1:7" s="17" customFormat="1">
      <c r="A16" s="13">
        <v>12</v>
      </c>
      <c r="B16" s="14" t="s">
        <v>44</v>
      </c>
      <c r="C16" s="14" t="s">
        <v>46</v>
      </c>
      <c r="D16" s="14" t="s">
        <v>45</v>
      </c>
      <c r="E16" s="14" t="s">
        <v>11</v>
      </c>
      <c r="F16" s="15">
        <v>85000</v>
      </c>
      <c r="G16" s="16">
        <f t="shared" si="1"/>
        <v>25500</v>
      </c>
    </row>
    <row r="17" spans="1:7" s="27" customFormat="1" ht="45">
      <c r="A17" s="13">
        <v>13</v>
      </c>
      <c r="B17" s="14" t="s">
        <v>47</v>
      </c>
      <c r="C17" s="14" t="s">
        <v>49</v>
      </c>
      <c r="D17" s="14" t="s">
        <v>48</v>
      </c>
      <c r="E17" s="14" t="s">
        <v>50</v>
      </c>
      <c r="F17" s="16">
        <v>59236.38</v>
      </c>
      <c r="G17" s="16">
        <f t="shared" si="1"/>
        <v>17770.914000000001</v>
      </c>
    </row>
    <row r="18" spans="1:7" s="27" customFormat="1" ht="30">
      <c r="A18" s="13">
        <v>14</v>
      </c>
      <c r="B18" s="14" t="s">
        <v>51</v>
      </c>
      <c r="C18" s="14" t="s">
        <v>53</v>
      </c>
      <c r="D18" s="14" t="s">
        <v>52</v>
      </c>
      <c r="E18" s="14" t="s">
        <v>11</v>
      </c>
      <c r="F18" s="15">
        <v>9500.64</v>
      </c>
      <c r="G18" s="16">
        <f t="shared" si="1"/>
        <v>2850.1919999999996</v>
      </c>
    </row>
    <row r="19" spans="1:7" s="27" customFormat="1" ht="30">
      <c r="A19" s="13">
        <v>15</v>
      </c>
      <c r="B19" s="25" t="s">
        <v>54</v>
      </c>
      <c r="C19" s="25" t="s">
        <v>56</v>
      </c>
      <c r="D19" s="25" t="s">
        <v>55</v>
      </c>
      <c r="E19" s="25" t="s">
        <v>36</v>
      </c>
      <c r="F19" s="15">
        <v>16615.12</v>
      </c>
      <c r="G19" s="16">
        <f t="shared" si="1"/>
        <v>4984.5360000000001</v>
      </c>
    </row>
    <row r="20" spans="1:7" s="27" customFormat="1">
      <c r="A20" s="13">
        <v>16</v>
      </c>
      <c r="B20" s="25" t="s">
        <v>57</v>
      </c>
      <c r="C20" s="25" t="s">
        <v>59</v>
      </c>
      <c r="D20" s="25" t="s">
        <v>58</v>
      </c>
      <c r="E20" s="25" t="s">
        <v>11</v>
      </c>
      <c r="F20" s="15">
        <v>16025.25</v>
      </c>
      <c r="G20" s="16">
        <f t="shared" si="1"/>
        <v>4807.5749999999998</v>
      </c>
    </row>
    <row r="21" spans="1:7" s="27" customFormat="1" ht="30">
      <c r="A21" s="13">
        <v>17</v>
      </c>
      <c r="B21" s="25" t="s">
        <v>60</v>
      </c>
      <c r="C21" s="25" t="s">
        <v>62</v>
      </c>
      <c r="D21" s="25" t="s">
        <v>61</v>
      </c>
      <c r="E21" s="25" t="s">
        <v>11</v>
      </c>
      <c r="F21" s="15">
        <v>9600</v>
      </c>
      <c r="G21" s="16">
        <f t="shared" si="1"/>
        <v>2880</v>
      </c>
    </row>
    <row r="22" spans="1:7" s="27" customFormat="1" ht="30">
      <c r="A22" s="13">
        <v>18</v>
      </c>
      <c r="B22" s="25" t="s">
        <v>63</v>
      </c>
      <c r="C22" s="25" t="s">
        <v>65</v>
      </c>
      <c r="D22" s="25" t="s">
        <v>64</v>
      </c>
      <c r="E22" s="25" t="s">
        <v>11</v>
      </c>
      <c r="F22" s="15">
        <v>3699.2</v>
      </c>
      <c r="G22" s="16">
        <f t="shared" si="1"/>
        <v>1109.76</v>
      </c>
    </row>
    <row r="23" spans="1:7" s="27" customFormat="1" ht="34.5" customHeight="1">
      <c r="A23" s="13">
        <v>19</v>
      </c>
      <c r="B23" s="28" t="s">
        <v>66</v>
      </c>
      <c r="C23" s="28" t="s">
        <v>68</v>
      </c>
      <c r="D23" s="28" t="s">
        <v>67</v>
      </c>
      <c r="E23" s="28" t="s">
        <v>11</v>
      </c>
      <c r="F23" s="29">
        <v>33737.9</v>
      </c>
      <c r="G23" s="30">
        <f t="shared" si="1"/>
        <v>10121.370000000001</v>
      </c>
    </row>
    <row r="24" spans="1:7" s="27" customFormat="1" ht="49.5" customHeight="1">
      <c r="A24" s="13">
        <v>20</v>
      </c>
      <c r="B24" s="25" t="s">
        <v>69</v>
      </c>
      <c r="C24" s="25" t="s">
        <v>70</v>
      </c>
      <c r="D24" s="25" t="s">
        <v>48</v>
      </c>
      <c r="E24" s="25" t="s">
        <v>36</v>
      </c>
      <c r="F24" s="15">
        <v>16100</v>
      </c>
      <c r="G24" s="16">
        <f t="shared" si="1"/>
        <v>4830</v>
      </c>
    </row>
    <row r="25" spans="1:7" s="31" customFormat="1" ht="30">
      <c r="A25" s="13">
        <v>21</v>
      </c>
      <c r="B25" s="25" t="s">
        <v>71</v>
      </c>
      <c r="C25" s="25" t="s">
        <v>73</v>
      </c>
      <c r="D25" s="25" t="s">
        <v>72</v>
      </c>
      <c r="E25" s="25" t="s">
        <v>15</v>
      </c>
      <c r="F25" s="16">
        <v>31482.139589999999</v>
      </c>
      <c r="G25" s="16">
        <f t="shared" si="1"/>
        <v>9444.641877</v>
      </c>
    </row>
    <row r="26" spans="1:7" s="27" customFormat="1" ht="45">
      <c r="A26" s="13">
        <v>22</v>
      </c>
      <c r="B26" s="25" t="s">
        <v>74</v>
      </c>
      <c r="C26" s="25" t="s">
        <v>76</v>
      </c>
      <c r="D26" s="25" t="s">
        <v>75</v>
      </c>
      <c r="E26" s="25" t="s">
        <v>77</v>
      </c>
      <c r="F26" s="16">
        <v>98000</v>
      </c>
      <c r="G26" s="16">
        <f t="shared" si="1"/>
        <v>29400</v>
      </c>
    </row>
    <row r="27" spans="1:7" s="27" customFormat="1" ht="30">
      <c r="A27" s="13">
        <v>23</v>
      </c>
      <c r="B27" s="25" t="s">
        <v>78</v>
      </c>
      <c r="C27" s="25" t="s">
        <v>80</v>
      </c>
      <c r="D27" s="25" t="s">
        <v>79</v>
      </c>
      <c r="E27" s="25" t="s">
        <v>11</v>
      </c>
      <c r="F27" s="16">
        <v>2714.7</v>
      </c>
      <c r="G27" s="16">
        <f t="shared" si="1"/>
        <v>814.41</v>
      </c>
    </row>
    <row r="28" spans="1:7" s="27" customFormat="1" ht="30">
      <c r="A28" s="13">
        <v>24</v>
      </c>
      <c r="B28" s="32" t="s">
        <v>81</v>
      </c>
      <c r="C28" s="32" t="s">
        <v>83</v>
      </c>
      <c r="D28" s="32" t="s">
        <v>82</v>
      </c>
      <c r="E28" s="25" t="s">
        <v>11</v>
      </c>
      <c r="F28" s="16">
        <v>2198</v>
      </c>
      <c r="G28" s="16">
        <f t="shared" si="1"/>
        <v>659.4</v>
      </c>
    </row>
    <row r="29" spans="1:7" ht="30">
      <c r="A29" s="13">
        <v>25</v>
      </c>
      <c r="B29" s="25" t="s">
        <v>84</v>
      </c>
      <c r="C29" s="25" t="s">
        <v>86</v>
      </c>
      <c r="D29" s="25" t="s">
        <v>85</v>
      </c>
      <c r="E29" s="25" t="s">
        <v>11</v>
      </c>
      <c r="F29" s="16">
        <v>64000</v>
      </c>
      <c r="G29" s="16">
        <f t="shared" si="1"/>
        <v>19200</v>
      </c>
    </row>
    <row r="30" spans="1:7" s="27" customFormat="1" ht="30">
      <c r="A30" s="13">
        <v>26</v>
      </c>
      <c r="B30" s="34" t="s">
        <v>87</v>
      </c>
      <c r="C30" s="34" t="s">
        <v>89</v>
      </c>
      <c r="D30" s="34" t="s">
        <v>88</v>
      </c>
      <c r="E30" s="34" t="s">
        <v>11</v>
      </c>
      <c r="F30" s="20">
        <v>255185.58</v>
      </c>
      <c r="G30" s="20">
        <v>50000</v>
      </c>
    </row>
    <row r="31" spans="1:7" ht="30">
      <c r="A31" s="13">
        <v>27</v>
      </c>
      <c r="B31" s="34" t="s">
        <v>90</v>
      </c>
      <c r="C31" s="34" t="s">
        <v>92</v>
      </c>
      <c r="D31" s="34" t="s">
        <v>91</v>
      </c>
      <c r="E31" s="34" t="s">
        <v>11</v>
      </c>
      <c r="F31" s="20">
        <v>7122.2899999999991</v>
      </c>
      <c r="G31" s="20">
        <f t="shared" ref="G31:G39" si="2">F31*30/100</f>
        <v>2136.6869999999999</v>
      </c>
    </row>
    <row r="32" spans="1:7" ht="20.25" customHeight="1">
      <c r="A32" s="13">
        <v>28</v>
      </c>
      <c r="B32" s="28" t="s">
        <v>93</v>
      </c>
      <c r="C32" s="28" t="s">
        <v>94</v>
      </c>
      <c r="D32" s="28" t="s">
        <v>52</v>
      </c>
      <c r="E32" s="28" t="s">
        <v>11</v>
      </c>
      <c r="F32" s="30">
        <v>13678.92</v>
      </c>
      <c r="G32" s="30">
        <f t="shared" si="2"/>
        <v>4103.6759999999995</v>
      </c>
    </row>
    <row r="33" spans="1:7" s="35" customFormat="1" ht="30">
      <c r="A33" s="13">
        <v>29</v>
      </c>
      <c r="B33" s="25" t="s">
        <v>95</v>
      </c>
      <c r="C33" s="25" t="s">
        <v>97</v>
      </c>
      <c r="D33" s="25" t="s">
        <v>96</v>
      </c>
      <c r="E33" s="25" t="s">
        <v>11</v>
      </c>
      <c r="F33" s="16">
        <v>71813.240000000005</v>
      </c>
      <c r="G33" s="16">
        <f t="shared" si="2"/>
        <v>21543.972000000002</v>
      </c>
    </row>
    <row r="34" spans="1:7" s="36" customFormat="1" ht="30">
      <c r="A34" s="13">
        <v>30</v>
      </c>
      <c r="B34" s="25" t="s">
        <v>98</v>
      </c>
      <c r="C34" s="32" t="s">
        <v>99</v>
      </c>
      <c r="D34" s="32" t="s">
        <v>72</v>
      </c>
      <c r="E34" s="25" t="s">
        <v>11</v>
      </c>
      <c r="F34" s="16">
        <v>8817.08</v>
      </c>
      <c r="G34" s="16">
        <f t="shared" si="2"/>
        <v>2645.1240000000003</v>
      </c>
    </row>
    <row r="35" spans="1:7" s="35" customFormat="1" ht="22.5" customHeight="1">
      <c r="A35" s="13">
        <v>31</v>
      </c>
      <c r="B35" s="34" t="s">
        <v>100</v>
      </c>
      <c r="C35" s="34" t="s">
        <v>101</v>
      </c>
      <c r="D35" s="34" t="s">
        <v>58</v>
      </c>
      <c r="E35" s="34" t="s">
        <v>11</v>
      </c>
      <c r="F35" s="20">
        <v>93938.59</v>
      </c>
      <c r="G35" s="16">
        <f t="shared" si="2"/>
        <v>28181.576999999997</v>
      </c>
    </row>
    <row r="36" spans="1:7" ht="28.5" customHeight="1">
      <c r="A36" s="13">
        <v>32</v>
      </c>
      <c r="B36" s="25" t="s">
        <v>102</v>
      </c>
      <c r="C36" s="25" t="s">
        <v>104</v>
      </c>
      <c r="D36" s="25" t="s">
        <v>103</v>
      </c>
      <c r="E36" s="25" t="s">
        <v>11</v>
      </c>
      <c r="F36" s="15">
        <v>22739</v>
      </c>
      <c r="G36" s="16">
        <f t="shared" si="2"/>
        <v>6821.7</v>
      </c>
    </row>
    <row r="37" spans="1:7" ht="35.25" customHeight="1">
      <c r="A37" s="13">
        <v>33</v>
      </c>
      <c r="B37" s="25" t="s">
        <v>105</v>
      </c>
      <c r="C37" s="25" t="s">
        <v>107</v>
      </c>
      <c r="D37" s="25" t="s">
        <v>106</v>
      </c>
      <c r="E37" s="25" t="s">
        <v>11</v>
      </c>
      <c r="F37" s="16">
        <v>40855.040000000001</v>
      </c>
      <c r="G37" s="16">
        <f t="shared" si="2"/>
        <v>12256.511999999999</v>
      </c>
    </row>
    <row r="38" spans="1:7" s="36" customFormat="1" ht="30">
      <c r="A38" s="13">
        <v>34</v>
      </c>
      <c r="B38" s="34" t="s">
        <v>108</v>
      </c>
      <c r="C38" s="34" t="s">
        <v>109</v>
      </c>
      <c r="D38" s="34" t="s">
        <v>122</v>
      </c>
      <c r="E38" s="34" t="s">
        <v>11</v>
      </c>
      <c r="F38" s="19">
        <v>31482.139589999999</v>
      </c>
      <c r="G38" s="20">
        <f t="shared" si="2"/>
        <v>9444.641877</v>
      </c>
    </row>
    <row r="39" spans="1:7" s="36" customFormat="1" ht="30">
      <c r="A39" s="13">
        <v>35</v>
      </c>
      <c r="B39" s="34" t="s">
        <v>110</v>
      </c>
      <c r="C39" s="34" t="s">
        <v>111</v>
      </c>
      <c r="D39" s="33" t="s">
        <v>121</v>
      </c>
      <c r="E39" s="34" t="s">
        <v>11</v>
      </c>
      <c r="F39" s="20">
        <v>39035.25</v>
      </c>
      <c r="G39" s="20">
        <f t="shared" si="2"/>
        <v>11710.575000000001</v>
      </c>
    </row>
    <row r="40" spans="1:7" ht="29.25" customHeight="1">
      <c r="A40" s="13">
        <v>36</v>
      </c>
      <c r="B40" s="34" t="s">
        <v>112</v>
      </c>
      <c r="C40" s="34" t="s">
        <v>114</v>
      </c>
      <c r="D40" s="34" t="s">
        <v>113</v>
      </c>
      <c r="E40" s="34" t="s">
        <v>15</v>
      </c>
      <c r="F40" s="20">
        <v>55134.81</v>
      </c>
      <c r="G40" s="20">
        <f>F40*30/100</f>
        <v>16540.442999999999</v>
      </c>
    </row>
    <row r="41" spans="1:7" ht="30">
      <c r="A41" s="13">
        <v>37</v>
      </c>
      <c r="B41" s="34" t="s">
        <v>115</v>
      </c>
      <c r="C41" s="34" t="s">
        <v>117</v>
      </c>
      <c r="D41" s="34" t="s">
        <v>116</v>
      </c>
      <c r="E41" s="34" t="s">
        <v>15</v>
      </c>
      <c r="F41" s="20">
        <v>12961.6</v>
      </c>
      <c r="G41" s="20">
        <f>F41*30/100</f>
        <v>3888.48</v>
      </c>
    </row>
    <row r="42" spans="1:7" ht="30">
      <c r="A42" s="13">
        <v>38</v>
      </c>
      <c r="B42" s="34" t="s">
        <v>118</v>
      </c>
      <c r="C42" s="34" t="s">
        <v>120</v>
      </c>
      <c r="D42" s="34" t="s">
        <v>119</v>
      </c>
      <c r="E42" s="34" t="s">
        <v>11</v>
      </c>
      <c r="F42" s="20">
        <v>35543.279999999999</v>
      </c>
      <c r="G42" s="20">
        <f>F42*30/100</f>
        <v>10662.983999999999</v>
      </c>
    </row>
    <row r="43" spans="1:7" ht="30.75" customHeight="1">
      <c r="A43"/>
      <c r="B43"/>
      <c r="C43"/>
      <c r="D43"/>
      <c r="E43"/>
      <c r="G43" s="20">
        <f>SUM(G5:G42)</f>
        <v>573078.16515399993</v>
      </c>
    </row>
    <row r="44" spans="1:7" ht="24" customHeight="1">
      <c r="A44"/>
      <c r="B44"/>
      <c r="C44"/>
      <c r="D44"/>
      <c r="E44"/>
      <c r="G44" s="38"/>
    </row>
    <row r="45" spans="1:7">
      <c r="A45"/>
      <c r="B45"/>
      <c r="C45"/>
      <c r="D45"/>
      <c r="E45"/>
    </row>
    <row r="46" spans="1:7" ht="24.75" customHeight="1">
      <c r="A46"/>
      <c r="B46"/>
      <c r="C46"/>
      <c r="D46"/>
      <c r="E46"/>
    </row>
  </sheetData>
  <mergeCells count="6">
    <mergeCell ref="A1:G1"/>
    <mergeCell ref="A3:A4"/>
    <mergeCell ref="B3:B4"/>
    <mergeCell ref="E3:F3"/>
    <mergeCell ref="G3:G4"/>
    <mergeCell ref="C3:C4"/>
  </mergeCells>
  <pageMargins left="0.70866141732283472" right="0.70866141732283472" top="0.74803149606299213" bottom="0.74803149606299213" header="0.31496062992125984" footer="0.31496062992125984"/>
  <pageSetup paperSize="8" scale="80" orientation="landscape" horizontalDpi="4294967293" vertic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dodijeljene potpore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JasnaSabolic</cp:lastModifiedBy>
  <dcterms:created xsi:type="dcterms:W3CDTF">2022-07-22T07:55:02Z</dcterms:created>
  <dcterms:modified xsi:type="dcterms:W3CDTF">2022-07-22T08:08:38Z</dcterms:modified>
</cp:coreProperties>
</file>